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ZNoemí.Lupita\Cuenta Publica\2018\07-09 MSF INF TRIM 2018\"/>
    </mc:Choice>
  </mc:AlternateContent>
  <bookViews>
    <workbookView xWindow="0" yWindow="0" windowWidth="20490" windowHeight="676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<sst xmlns="http://schemas.openxmlformats.org/spreadsheetml/2006/main" count="27" uniqueCount="26">
  <si>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</si>
  <si>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</si>
  <si>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</si>
  <si>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</si>
  <si>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</si>
  <si>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</si>
  <si>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</si>
  <si>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</si>
  <si>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</si>
  <si>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</si>
  <si>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</si>
  <si>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</si>
  <si>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</si>
  <si>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</si>
  <si>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</si>
  <si>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</si>
  <si>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</si>
  <si>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</si>
  <si>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</si>
  <si>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</si>
  <si>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</si>
  <si>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</si>
  <si>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</si>
  <si>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</si>
  <si>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</si>
  <si>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SAN FELIPE
Flujo de Fondos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</si>
</sst>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34</xdr:row>
      <xdr:rowOff>85725</xdr:rowOff>
    </xdr:from>
    <xdr:to>
      <xdr:col>4</xdr:col>
      <xdr:colOff>796252</xdr:colOff>
      <xdr:row>37</xdr:row>
      <xdr:rowOff>10783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514350" y="5448300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topLeftCell="A19" workbookViewId="0">
      <selection activeCell="F31" sqref="F3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368848399.24000001</v>
      </c>
      <c r="D3" s="3">
        <f t="shared" ref="D3:E3" si="0">SUM(D4:D13)</f>
        <v>440548035.42000002</v>
      </c>
      <c r="E3" s="4">
        <f t="shared" si="0"/>
        <v>440338035.42000002</v>
      </c>
    </row>
    <row r="4" spans="1:5" x14ac:dyDescent="0.2">
      <c r="A4" s="5"/>
      <c r="B4" s="14" t="s">
        <v>1</v>
      </c>
      <c r="C4" s="6">
        <v>15172703.42</v>
      </c>
      <c r="D4" s="6">
        <v>16513533.939999999</v>
      </c>
      <c r="E4" s="7">
        <v>16513533.939999999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3092405.33</v>
      </c>
      <c r="D7" s="6">
        <v>6105803.2599999998</v>
      </c>
      <c r="E7" s="7">
        <v>6105803.2599999998</v>
      </c>
    </row>
    <row r="8" spans="1:5" x14ac:dyDescent="0.2">
      <c r="A8" s="5"/>
      <c r="B8" s="14" t="s">
        <v>5</v>
      </c>
      <c r="C8" s="6">
        <v>7005200.21</v>
      </c>
      <c r="D8" s="6">
        <v>9558373.9000000004</v>
      </c>
      <c r="E8" s="7">
        <v>9348373.9000000004</v>
      </c>
    </row>
    <row r="9" spans="1:5" x14ac:dyDescent="0.2">
      <c r="A9" s="5"/>
      <c r="B9" s="14" t="s">
        <v>6</v>
      </c>
      <c r="C9" s="6">
        <v>2933846.08</v>
      </c>
      <c r="D9" s="6">
        <v>2494495.0299999998</v>
      </c>
      <c r="E9" s="7">
        <v>2494495.0299999998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332744197.70999998</v>
      </c>
      <c r="D11" s="6">
        <v>287430234.56</v>
      </c>
      <c r="E11" s="7">
        <v>287430234.56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7900046.4900000002</v>
      </c>
      <c r="D13" s="6">
        <v>118445594.73</v>
      </c>
      <c r="E13" s="7">
        <v>118445594.73</v>
      </c>
    </row>
    <row r="14" spans="1:5" x14ac:dyDescent="0.2">
      <c r="A14" s="18" t="s">
        <v>11</v>
      </c>
      <c r="B14" s="2"/>
      <c r="C14" s="9">
        <f>SUM(C15:C23)</f>
        <v>368848399.24000001</v>
      </c>
      <c r="D14" s="9">
        <f t="shared" ref="D14:E14" si="1">SUM(D15:D23)</f>
        <v>297153350.31999999</v>
      </c>
      <c r="E14" s="10">
        <f t="shared" si="1"/>
        <v>297146137.31999999</v>
      </c>
    </row>
    <row r="15" spans="1:5" x14ac:dyDescent="0.2">
      <c r="A15" s="5"/>
      <c r="B15" s="14" t="s">
        <v>12</v>
      </c>
      <c r="C15" s="6">
        <v>115455255.04000001</v>
      </c>
      <c r="D15" s="6">
        <v>68269582.450000003</v>
      </c>
      <c r="E15" s="7">
        <v>68269582.450000003</v>
      </c>
    </row>
    <row r="16" spans="1:5" x14ac:dyDescent="0.2">
      <c r="A16" s="5"/>
      <c r="B16" s="14" t="s">
        <v>13</v>
      </c>
      <c r="C16" s="6">
        <v>20237886.16</v>
      </c>
      <c r="D16" s="6">
        <v>14770597.039999999</v>
      </c>
      <c r="E16" s="7">
        <v>14770597.039999999</v>
      </c>
    </row>
    <row r="17" spans="1:5" x14ac:dyDescent="0.2">
      <c r="A17" s="5"/>
      <c r="B17" s="14" t="s">
        <v>14</v>
      </c>
      <c r="C17" s="6">
        <v>35742061.590000004</v>
      </c>
      <c r="D17" s="6">
        <v>24461129.140000001</v>
      </c>
      <c r="E17" s="7">
        <v>24453916.140000001</v>
      </c>
    </row>
    <row r="18" spans="1:5" x14ac:dyDescent="0.2">
      <c r="A18" s="5"/>
      <c r="B18" s="14" t="s">
        <v>9</v>
      </c>
      <c r="C18" s="6">
        <v>67725701.560000002</v>
      </c>
      <c r="D18" s="6">
        <v>54250842.140000001</v>
      </c>
      <c r="E18" s="7">
        <v>54250842.140000001</v>
      </c>
    </row>
    <row r="19" spans="1:5" x14ac:dyDescent="0.2">
      <c r="A19" s="5"/>
      <c r="B19" s="14" t="s">
        <v>15</v>
      </c>
      <c r="C19" s="6">
        <v>6661458</v>
      </c>
      <c r="D19" s="6">
        <v>7759429.7000000002</v>
      </c>
      <c r="E19" s="7">
        <v>7759429.7000000002</v>
      </c>
    </row>
    <row r="20" spans="1:5" x14ac:dyDescent="0.2">
      <c r="A20" s="5"/>
      <c r="B20" s="14" t="s">
        <v>16</v>
      </c>
      <c r="C20" s="6">
        <v>107526036.89</v>
      </c>
      <c r="D20" s="6">
        <v>113716681.91</v>
      </c>
      <c r="E20" s="7">
        <v>113716681.91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15500000</v>
      </c>
      <c r="D22" s="6">
        <v>13925087.939999999</v>
      </c>
      <c r="E22" s="7">
        <v>13925087.939999999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143394685.10000002</v>
      </c>
      <c r="E24" s="13">
        <f>E3-E14</f>
        <v>143191898.10000002</v>
      </c>
    </row>
  </sheetData>
  <mergeCells count="2">
    <mergeCell ref="A1:E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2018-10-06T21:49:01Z</cp:lastPrinted>
  <dcterms:created xsi:type="dcterms:W3CDTF">2017-12-20T04:54:53Z</dcterms:created>
  <dcterms:modified xsi:type="dcterms:W3CDTF">2018-10-06T21:49:19Z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